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4 чергова\рішення\1873-84-8_25-09-2025\"/>
    </mc:Choice>
  </mc:AlternateContent>
  <bookViews>
    <workbookView xWindow="0" yWindow="0" windowWidth="20490" windowHeight="7035"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41" i="1" l="1"/>
  <c r="C12" i="1" l="1"/>
  <c r="C45" i="1" l="1"/>
  <c r="C46" i="1" l="1"/>
</calcChain>
</file>

<file path=xl/sharedStrings.xml><?xml version="1.0" encoding="utf-8"?>
<sst xmlns="http://schemas.openxmlformats.org/spreadsheetml/2006/main" count="197" uniqueCount="110">
  <si>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</si>
  <si>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</si>
  <si>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</si>
  <si>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</si>
  <si>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</si>
  <si>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</si>
  <si>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</si>
  <si>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</si>
  <si>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</si>
  <si>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</si>
  <si>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</si>
  <si>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</si>
  <si>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</si>
  <si>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</si>
  <si>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</si>
  <si>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</si>
  <si>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</si>
  <si>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</si>
  <si>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</si>
  <si>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</si>
  <si>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</si>
  <si>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</si>
  <si>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</si>
  <si>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</si>
  <si>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</si>
  <si>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</si>
  <si>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</si>
  <si>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</si>
  <si>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</si>
  <si>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</si>
  <si>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</si>
  <si>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</si>
  <si>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</si>
  <si>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</si>
  <si>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</si>
  <si>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</si>
  <si>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</si>
  <si>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</si>
  <si>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</si>
  <si>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</si>
  <si>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</si>
  <si>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</si>
  <si>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</si>
  <si>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</si>
  <si>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</si>
  <si>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</si>
  <si>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</si>
  <si>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</si>
  <si>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</si>
  <si>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</si>
  <si>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</si>
  <si>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</si>
  <si>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</si>
  <si>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</si>
  <si>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</si>
  <si>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</si>
  <si>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</si>
  <si>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</si>
  <si>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</si>
  <si>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</si>
  <si>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</si>
  <si>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</si>
  <si>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</si>
  <si>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</si>
  <si>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</si>
  <si>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</si>
  <si>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</si>
  <si>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</si>
  <si>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</si>
  <si>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</si>
  <si>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</si>
  <si>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</si>
  <si>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</si>
  <si>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</si>
  <si>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</si>
  <si>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</si>
  <si>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</si>
  <si>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</si>
  <si>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</si>
  <si>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</si>
  <si>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</si>
  <si>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</si>
  <si>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</si>
  <si>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</si>
  <si>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</si>
  <si>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</si>
  <si>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</si>
  <si>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</si>
  <si>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</si>
  <si>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</si>
  <si>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</si>
  <si>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</si>
  <si>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</si>
  <si>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</si>
  <si>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 xml:space="preserve">                                                         Володимир ФЕДЧИШИН</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</si>
  <si>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</si>
  <si>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</si>
  <si>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</si>
  <si>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</si>
  <si>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</si>
  <si>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</si>
  <si>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</si>
  <si>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</si>
  <si>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</si>
  <si>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</si>
  <si>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</si>
  <si>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</si>
  <si>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</si>
  <si>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</si>
  <si>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25.09.2025 року № 1873-84-VIII)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</si>
</sst>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1">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1" xfId="0" applyFont="1" applyFill="1" applyBorder="1"/>
    <xf numFmtId="0" fontId="2" fillId="2" borderId="1" xfId="0" applyFont="1" applyFill="1" applyBorder="1"/>
    <xf numFmtId="0" fontId="9" fillId="2" borderId="0" xfId="0" applyFont="1" applyFill="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11" fillId="2" borderId="0" xfId="0" applyFont="1" applyFill="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tabSelected="1" topLeftCell="A2" zoomScale="80" zoomScaleNormal="80" workbookViewId="0">
      <pane ySplit="3" topLeftCell="A36" activePane="bottomLeft" state="frozen"/>
      <selection activeCell="A2" sqref="A2"/>
      <selection pane="bottomLeft" activeCell="D50" sqref="A38:G50"/>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9" t="s">
        <v>7</v>
      </c>
      <c r="D1" s="79"/>
    </row>
    <row r="2" spans="1:8" ht="84.75" customHeight="1" x14ac:dyDescent="0.25">
      <c r="A2" s="1"/>
      <c r="B2" s="2"/>
      <c r="C2" s="84" t="s">
        <v>109</v>
      </c>
      <c r="D2" s="84"/>
      <c r="E2" s="84"/>
      <c r="F2" s="84"/>
      <c r="G2" s="84"/>
    </row>
    <row r="3" spans="1:8" ht="42.75" customHeight="1" x14ac:dyDescent="0.25">
      <c r="A3" s="82" t="s">
        <v>9</v>
      </c>
      <c r="B3" s="83"/>
      <c r="C3" s="83"/>
      <c r="D3" s="83"/>
      <c r="E3" s="83"/>
      <c r="F3" s="83"/>
      <c r="G3" s="53"/>
    </row>
    <row r="4" spans="1:8" ht="62.25" customHeight="1" x14ac:dyDescent="0.25">
      <c r="A4" s="10" t="s">
        <v>0</v>
      </c>
      <c r="B4" s="11" t="s">
        <v>1</v>
      </c>
      <c r="C4" s="12" t="s">
        <v>5</v>
      </c>
      <c r="D4" s="11" t="s">
        <v>8</v>
      </c>
      <c r="E4" s="13" t="s">
        <v>12</v>
      </c>
      <c r="F4" s="46" t="s">
        <v>13</v>
      </c>
      <c r="G4" s="63" t="s">
        <v>34</v>
      </c>
    </row>
    <row r="5" spans="1:8" x14ac:dyDescent="0.25">
      <c r="A5" s="80" t="s">
        <v>2</v>
      </c>
      <c r="B5" s="80"/>
      <c r="C5" s="80"/>
      <c r="D5" s="80"/>
      <c r="E5" s="80"/>
      <c r="F5" s="81"/>
      <c r="G5" s="43"/>
    </row>
    <row r="6" spans="1:8" ht="94.5" x14ac:dyDescent="0.25">
      <c r="A6" s="14" t="s">
        <v>6</v>
      </c>
      <c r="B6" s="15" t="s">
        <v>20</v>
      </c>
      <c r="C6" s="16">
        <v>80000</v>
      </c>
      <c r="D6" s="15"/>
      <c r="E6" s="17" t="s">
        <v>23</v>
      </c>
      <c r="F6" s="47" t="s">
        <v>24</v>
      </c>
      <c r="G6" s="51" t="s">
        <v>35</v>
      </c>
      <c r="H6" s="65"/>
    </row>
    <row r="7" spans="1:8" ht="109.5" customHeight="1" x14ac:dyDescent="0.25">
      <c r="A7" s="14" t="s">
        <v>22</v>
      </c>
      <c r="B7" s="15" t="s">
        <v>21</v>
      </c>
      <c r="C7" s="16">
        <v>90000</v>
      </c>
      <c r="D7" s="18"/>
      <c r="E7" s="17" t="s">
        <v>23</v>
      </c>
      <c r="F7" s="48" t="s">
        <v>24</v>
      </c>
      <c r="G7" s="51" t="s">
        <v>35</v>
      </c>
      <c r="H7" s="65"/>
    </row>
    <row r="8" spans="1:8" ht="94.5" x14ac:dyDescent="0.25">
      <c r="A8" s="57" t="s">
        <v>28</v>
      </c>
      <c r="B8" s="10" t="s">
        <v>25</v>
      </c>
      <c r="C8" s="58">
        <v>310000</v>
      </c>
      <c r="D8" s="50"/>
      <c r="E8" s="10" t="s">
        <v>36</v>
      </c>
      <c r="F8" s="10" t="s">
        <v>32</v>
      </c>
      <c r="G8" s="51" t="s">
        <v>35</v>
      </c>
      <c r="H8" s="7"/>
    </row>
    <row r="9" spans="1:8" ht="94.5" x14ac:dyDescent="0.25">
      <c r="A9" s="57" t="s">
        <v>29</v>
      </c>
      <c r="B9" s="10" t="s">
        <v>26</v>
      </c>
      <c r="C9" s="58">
        <v>40000</v>
      </c>
      <c r="D9" s="50"/>
      <c r="E9" s="10" t="s">
        <v>31</v>
      </c>
      <c r="F9" s="10" t="s">
        <v>33</v>
      </c>
      <c r="G9" s="51" t="s">
        <v>35</v>
      </c>
      <c r="H9" s="7"/>
    </row>
    <row r="10" spans="1:8" ht="93" customHeight="1" x14ac:dyDescent="0.25">
      <c r="A10" s="57" t="s">
        <v>30</v>
      </c>
      <c r="B10" s="72" t="s">
        <v>27</v>
      </c>
      <c r="C10" s="73">
        <v>2500000</v>
      </c>
      <c r="D10" s="74"/>
      <c r="E10" s="10" t="s">
        <v>97</v>
      </c>
      <c r="F10" s="10" t="s">
        <v>100</v>
      </c>
      <c r="G10" s="10" t="s">
        <v>35</v>
      </c>
      <c r="H10" s="7"/>
    </row>
    <row r="11" spans="1:8" ht="106.5" customHeight="1" x14ac:dyDescent="0.25">
      <c r="A11" s="57" t="s">
        <v>98</v>
      </c>
      <c r="B11" s="72" t="s">
        <v>99</v>
      </c>
      <c r="C11" s="73">
        <v>420500</v>
      </c>
      <c r="D11" s="74"/>
      <c r="E11" s="10" t="s">
        <v>97</v>
      </c>
      <c r="F11" s="10" t="s">
        <v>100</v>
      </c>
      <c r="G11" s="10" t="s">
        <v>35</v>
      </c>
      <c r="H11" s="7"/>
    </row>
    <row r="12" spans="1:8" ht="34.5" customHeight="1" x14ac:dyDescent="0.25">
      <c r="A12" s="44"/>
      <c r="B12" s="19" t="s">
        <v>3</v>
      </c>
      <c r="C12" s="30">
        <f>C6+C7+C8+C9+C10+C11</f>
        <v>3440500</v>
      </c>
      <c r="D12" s="45"/>
      <c r="E12" s="45"/>
      <c r="F12" s="59"/>
      <c r="G12" s="52"/>
      <c r="H12" s="7"/>
    </row>
    <row r="13" spans="1:8" x14ac:dyDescent="0.25">
      <c r="A13" s="68" t="s">
        <v>37</v>
      </c>
      <c r="B13" s="69"/>
      <c r="C13" s="69"/>
      <c r="D13" s="69"/>
      <c r="E13" s="69"/>
      <c r="F13" s="69"/>
      <c r="G13" s="70"/>
      <c r="H13" s="66"/>
    </row>
    <row r="14" spans="1:8" ht="125.25" customHeight="1" x14ac:dyDescent="0.25">
      <c r="A14" s="20" t="s">
        <v>38</v>
      </c>
      <c r="B14" s="21" t="s">
        <v>60</v>
      </c>
      <c r="C14" s="22">
        <v>400000</v>
      </c>
      <c r="D14" s="23">
        <v>1000</v>
      </c>
      <c r="E14" s="23" t="s">
        <v>16</v>
      </c>
      <c r="F14" s="49" t="s">
        <v>14</v>
      </c>
      <c r="G14" s="51" t="s">
        <v>92</v>
      </c>
      <c r="H14" s="66"/>
    </row>
    <row r="15" spans="1:8" ht="96.75" customHeight="1" x14ac:dyDescent="0.25">
      <c r="A15" s="20" t="s">
        <v>40</v>
      </c>
      <c r="B15" s="21" t="s">
        <v>61</v>
      </c>
      <c r="C15" s="22">
        <v>200000</v>
      </c>
      <c r="D15" s="23">
        <v>1000</v>
      </c>
      <c r="E15" s="23" t="s">
        <v>16</v>
      </c>
      <c r="F15" s="49" t="s">
        <v>14</v>
      </c>
      <c r="G15" s="51" t="s">
        <v>92</v>
      </c>
      <c r="H15" s="66"/>
    </row>
    <row r="16" spans="1:8" ht="78.75" x14ac:dyDescent="0.25">
      <c r="A16" s="20" t="s">
        <v>41</v>
      </c>
      <c r="B16" s="21" t="s">
        <v>62</v>
      </c>
      <c r="C16" s="22">
        <v>71000</v>
      </c>
      <c r="D16" s="23">
        <v>1000</v>
      </c>
      <c r="E16" s="23" t="s">
        <v>16</v>
      </c>
      <c r="F16" s="49" t="s">
        <v>14</v>
      </c>
      <c r="G16" s="10" t="s">
        <v>92</v>
      </c>
      <c r="H16" s="66"/>
    </row>
    <row r="17" spans="1:9" ht="78.75" x14ac:dyDescent="0.25">
      <c r="A17" s="20" t="s">
        <v>42</v>
      </c>
      <c r="B17" s="21" t="s">
        <v>63</v>
      </c>
      <c r="C17" s="22">
        <v>200000</v>
      </c>
      <c r="D17" s="23">
        <v>1000</v>
      </c>
      <c r="E17" s="23" t="s">
        <v>16</v>
      </c>
      <c r="F17" s="21" t="s">
        <v>14</v>
      </c>
      <c r="G17" s="51" t="s">
        <v>92</v>
      </c>
      <c r="H17" s="66"/>
    </row>
    <row r="18" spans="1:9" ht="78.75" x14ac:dyDescent="0.25">
      <c r="A18" s="20" t="s">
        <v>43</v>
      </c>
      <c r="B18" s="21" t="s">
        <v>64</v>
      </c>
      <c r="C18" s="22">
        <v>200000</v>
      </c>
      <c r="D18" s="23">
        <v>1000</v>
      </c>
      <c r="E18" s="23" t="s">
        <v>16</v>
      </c>
      <c r="F18" s="49" t="s">
        <v>14</v>
      </c>
      <c r="G18" s="51" t="s">
        <v>92</v>
      </c>
      <c r="H18" s="66"/>
    </row>
    <row r="19" spans="1:9" ht="78.75" x14ac:dyDescent="0.25">
      <c r="A19" s="20" t="s">
        <v>44</v>
      </c>
      <c r="B19" s="21" t="s">
        <v>76</v>
      </c>
      <c r="C19" s="22">
        <v>200000</v>
      </c>
      <c r="D19" s="23">
        <v>1000</v>
      </c>
      <c r="E19" s="23" t="s">
        <v>16</v>
      </c>
      <c r="F19" s="49" t="s">
        <v>14</v>
      </c>
      <c r="G19" s="51" t="s">
        <v>92</v>
      </c>
      <c r="H19" s="66"/>
    </row>
    <row r="20" spans="1:9" ht="92.25" customHeight="1" x14ac:dyDescent="0.25">
      <c r="A20" s="20" t="s">
        <v>45</v>
      </c>
      <c r="B20" s="24" t="s">
        <v>65</v>
      </c>
      <c r="C20" s="25">
        <v>200000</v>
      </c>
      <c r="D20" s="23">
        <v>1000</v>
      </c>
      <c r="E20" s="23" t="s">
        <v>16</v>
      </c>
      <c r="F20" s="49" t="s">
        <v>14</v>
      </c>
      <c r="G20" s="51" t="s">
        <v>92</v>
      </c>
      <c r="H20" s="66"/>
    </row>
    <row r="21" spans="1:9" ht="84.75" customHeight="1" x14ac:dyDescent="0.25">
      <c r="A21" s="20" t="s">
        <v>46</v>
      </c>
      <c r="B21" s="26" t="s">
        <v>67</v>
      </c>
      <c r="C21" s="25">
        <v>200000</v>
      </c>
      <c r="D21" s="27">
        <v>1000</v>
      </c>
      <c r="E21" s="23" t="s">
        <v>16</v>
      </c>
      <c r="F21" s="49" t="s">
        <v>14</v>
      </c>
      <c r="G21" s="51" t="s">
        <v>92</v>
      </c>
      <c r="H21" s="66"/>
    </row>
    <row r="22" spans="1:9" ht="78.75" x14ac:dyDescent="0.25">
      <c r="A22" s="20" t="s">
        <v>47</v>
      </c>
      <c r="B22" s="26" t="s">
        <v>69</v>
      </c>
      <c r="C22" s="25">
        <v>200000</v>
      </c>
      <c r="D22" s="27">
        <v>1000</v>
      </c>
      <c r="E22" s="23" t="s">
        <v>16</v>
      </c>
      <c r="F22" s="49" t="s">
        <v>14</v>
      </c>
      <c r="G22" s="51" t="s">
        <v>92</v>
      </c>
      <c r="H22" s="66"/>
    </row>
    <row r="23" spans="1:9" ht="97.5" customHeight="1" x14ac:dyDescent="0.25">
      <c r="A23" s="20" t="s">
        <v>48</v>
      </c>
      <c r="B23" s="26" t="s">
        <v>68</v>
      </c>
      <c r="C23" s="22">
        <v>400000</v>
      </c>
      <c r="D23" s="27">
        <v>1000</v>
      </c>
      <c r="E23" s="23" t="s">
        <v>16</v>
      </c>
      <c r="F23" s="49" t="s">
        <v>14</v>
      </c>
      <c r="G23" s="51" t="s">
        <v>92</v>
      </c>
      <c r="H23" s="66"/>
    </row>
    <row r="24" spans="1:9" ht="96" customHeight="1" x14ac:dyDescent="0.25">
      <c r="A24" s="20" t="s">
        <v>49</v>
      </c>
      <c r="B24" s="24" t="s">
        <v>70</v>
      </c>
      <c r="C24" s="22">
        <v>200000</v>
      </c>
      <c r="D24" s="23">
        <v>1000</v>
      </c>
      <c r="E24" s="23" t="s">
        <v>16</v>
      </c>
      <c r="F24" s="21" t="s">
        <v>14</v>
      </c>
      <c r="G24" s="51" t="s">
        <v>92</v>
      </c>
      <c r="H24" s="66"/>
    </row>
    <row r="25" spans="1:9" ht="93" customHeight="1" x14ac:dyDescent="0.25">
      <c r="A25" s="20" t="s">
        <v>50</v>
      </c>
      <c r="B25" s="26" t="s">
        <v>72</v>
      </c>
      <c r="C25" s="28">
        <v>200000</v>
      </c>
      <c r="D25" s="27">
        <v>100</v>
      </c>
      <c r="E25" s="23" t="s">
        <v>16</v>
      </c>
      <c r="F25" s="49" t="s">
        <v>14</v>
      </c>
      <c r="G25" s="51" t="s">
        <v>92</v>
      </c>
      <c r="H25" s="66"/>
    </row>
    <row r="26" spans="1:9" ht="78.75" x14ac:dyDescent="0.25">
      <c r="A26" s="20" t="s">
        <v>51</v>
      </c>
      <c r="B26" s="26" t="s">
        <v>73</v>
      </c>
      <c r="C26" s="28">
        <v>200000</v>
      </c>
      <c r="D26" s="27">
        <v>1000</v>
      </c>
      <c r="E26" s="23" t="s">
        <v>16</v>
      </c>
      <c r="F26" s="49" t="s">
        <v>14</v>
      </c>
      <c r="G26" s="51" t="s">
        <v>92</v>
      </c>
      <c r="H26" s="66"/>
    </row>
    <row r="27" spans="1:9" ht="79.5" customHeight="1" x14ac:dyDescent="0.25">
      <c r="A27" s="20" t="s">
        <v>52</v>
      </c>
      <c r="B27" s="26" t="s">
        <v>77</v>
      </c>
      <c r="C27" s="28">
        <v>200000</v>
      </c>
      <c r="D27" s="27">
        <v>1000</v>
      </c>
      <c r="E27" s="23" t="s">
        <v>16</v>
      </c>
      <c r="F27" s="49" t="s">
        <v>14</v>
      </c>
      <c r="G27" s="51" t="s">
        <v>92</v>
      </c>
      <c r="H27" s="66"/>
    </row>
    <row r="28" spans="1:9" ht="84.75" customHeight="1" x14ac:dyDescent="0.25">
      <c r="A28" s="20" t="s">
        <v>53</v>
      </c>
      <c r="B28" s="26" t="s">
        <v>78</v>
      </c>
      <c r="C28" s="28">
        <v>200000</v>
      </c>
      <c r="D28" s="27">
        <v>1000</v>
      </c>
      <c r="E28" s="23" t="s">
        <v>16</v>
      </c>
      <c r="F28" s="49" t="s">
        <v>14</v>
      </c>
      <c r="G28" s="51" t="s">
        <v>92</v>
      </c>
      <c r="H28" s="66"/>
    </row>
    <row r="29" spans="1:9" ht="92.25" customHeight="1" x14ac:dyDescent="0.25">
      <c r="A29" s="20" t="s">
        <v>54</v>
      </c>
      <c r="B29" s="26" t="s">
        <v>79</v>
      </c>
      <c r="C29" s="28">
        <v>6500000</v>
      </c>
      <c r="D29" s="27">
        <v>3500</v>
      </c>
      <c r="E29" s="23" t="s">
        <v>103</v>
      </c>
      <c r="F29" s="49" t="s">
        <v>14</v>
      </c>
      <c r="G29" s="10" t="s">
        <v>92</v>
      </c>
      <c r="H29" s="6"/>
    </row>
    <row r="30" spans="1:9" ht="82.5" customHeight="1" x14ac:dyDescent="0.25">
      <c r="A30" s="20" t="s">
        <v>59</v>
      </c>
      <c r="B30" s="24" t="s">
        <v>71</v>
      </c>
      <c r="C30" s="22">
        <v>200000</v>
      </c>
      <c r="D30" s="23">
        <v>1000</v>
      </c>
      <c r="E30" s="23" t="s">
        <v>16</v>
      </c>
      <c r="F30" s="21" t="s">
        <v>14</v>
      </c>
      <c r="G30" s="10" t="s">
        <v>92</v>
      </c>
      <c r="H30" s="64"/>
      <c r="I30" s="67"/>
    </row>
    <row r="31" spans="1:9" ht="101.25" customHeight="1" x14ac:dyDescent="0.25">
      <c r="A31" s="20" t="s">
        <v>66</v>
      </c>
      <c r="B31" s="24" t="s">
        <v>74</v>
      </c>
      <c r="C31" s="22">
        <v>100000</v>
      </c>
      <c r="D31" s="23">
        <v>350</v>
      </c>
      <c r="E31" s="23" t="s">
        <v>104</v>
      </c>
      <c r="F31" s="21" t="s">
        <v>14</v>
      </c>
      <c r="G31" s="10" t="s">
        <v>92</v>
      </c>
      <c r="H31" s="64"/>
      <c r="I31" s="67"/>
    </row>
    <row r="32" spans="1:9" ht="87.75" customHeight="1" x14ac:dyDescent="0.25">
      <c r="A32" s="20" t="s">
        <v>83</v>
      </c>
      <c r="B32" s="71" t="s">
        <v>91</v>
      </c>
      <c r="C32" s="22">
        <v>200000</v>
      </c>
      <c r="D32" s="23">
        <v>640</v>
      </c>
      <c r="E32" s="23" t="s">
        <v>93</v>
      </c>
      <c r="F32" s="21" t="s">
        <v>14</v>
      </c>
      <c r="G32" s="10" t="s">
        <v>92</v>
      </c>
      <c r="H32" s="64"/>
      <c r="I32" s="67"/>
    </row>
    <row r="33" spans="1:9" ht="96.75" customHeight="1" x14ac:dyDescent="0.25">
      <c r="A33" s="20" t="s">
        <v>84</v>
      </c>
      <c r="B33" s="23" t="s">
        <v>80</v>
      </c>
      <c r="C33" s="22">
        <v>200000</v>
      </c>
      <c r="D33" s="23">
        <v>640</v>
      </c>
      <c r="E33" s="23" t="s">
        <v>93</v>
      </c>
      <c r="F33" s="21" t="s">
        <v>14</v>
      </c>
      <c r="G33" s="10" t="s">
        <v>92</v>
      </c>
      <c r="H33" s="64"/>
      <c r="I33" s="67"/>
    </row>
    <row r="34" spans="1:9" ht="105.75" customHeight="1" x14ac:dyDescent="0.25">
      <c r="A34" s="20" t="s">
        <v>85</v>
      </c>
      <c r="B34" s="23" t="s">
        <v>81</v>
      </c>
      <c r="C34" s="22">
        <v>200000</v>
      </c>
      <c r="D34" s="23">
        <v>640</v>
      </c>
      <c r="E34" s="23" t="s">
        <v>93</v>
      </c>
      <c r="F34" s="21" t="s">
        <v>14</v>
      </c>
      <c r="G34" s="10" t="s">
        <v>92</v>
      </c>
      <c r="H34" s="64"/>
      <c r="I34" s="67"/>
    </row>
    <row r="35" spans="1:9" ht="86.25" customHeight="1" x14ac:dyDescent="0.25">
      <c r="A35" s="20" t="s">
        <v>86</v>
      </c>
      <c r="B35" s="23" t="s">
        <v>82</v>
      </c>
      <c r="C35" s="22">
        <v>200000</v>
      </c>
      <c r="D35" s="23">
        <v>640</v>
      </c>
      <c r="E35" s="23" t="s">
        <v>93</v>
      </c>
      <c r="F35" s="21" t="s">
        <v>14</v>
      </c>
      <c r="G35" s="51" t="s">
        <v>92</v>
      </c>
      <c r="H35" s="64"/>
      <c r="I35" s="67"/>
    </row>
    <row r="36" spans="1:9" ht="88.5" customHeight="1" x14ac:dyDescent="0.25">
      <c r="A36" s="20" t="s">
        <v>87</v>
      </c>
      <c r="B36" s="23" t="s">
        <v>89</v>
      </c>
      <c r="C36" s="22">
        <v>420000</v>
      </c>
      <c r="D36" s="23">
        <v>350</v>
      </c>
      <c r="E36" s="23" t="s">
        <v>93</v>
      </c>
      <c r="F36" s="21" t="s">
        <v>14</v>
      </c>
      <c r="G36" s="51" t="s">
        <v>92</v>
      </c>
      <c r="H36" s="64"/>
      <c r="I36" s="67"/>
    </row>
    <row r="37" spans="1:9" s="9" customFormat="1" ht="93" customHeight="1" x14ac:dyDescent="0.25">
      <c r="A37" s="20" t="s">
        <v>88</v>
      </c>
      <c r="B37" s="23" t="s">
        <v>90</v>
      </c>
      <c r="C37" s="22">
        <v>200000</v>
      </c>
      <c r="D37" s="23">
        <v>640</v>
      </c>
      <c r="E37" s="23" t="s">
        <v>93</v>
      </c>
      <c r="F37" s="21" t="s">
        <v>14</v>
      </c>
      <c r="G37" s="51" t="s">
        <v>92</v>
      </c>
      <c r="H37" s="65"/>
    </row>
    <row r="38" spans="1:9" ht="90" customHeight="1" x14ac:dyDescent="0.25">
      <c r="A38" s="20" t="s">
        <v>96</v>
      </c>
      <c r="B38" s="23" t="s">
        <v>95</v>
      </c>
      <c r="C38" s="22">
        <v>129000</v>
      </c>
      <c r="D38" s="23">
        <v>300</v>
      </c>
      <c r="E38" s="23" t="s">
        <v>97</v>
      </c>
      <c r="F38" s="21" t="s">
        <v>14</v>
      </c>
      <c r="G38" s="10" t="s">
        <v>92</v>
      </c>
      <c r="H38" s="7"/>
    </row>
    <row r="39" spans="1:9" s="9" customFormat="1" ht="78" customHeight="1" x14ac:dyDescent="0.25">
      <c r="A39" s="20" t="s">
        <v>101</v>
      </c>
      <c r="B39" s="23" t="s">
        <v>107</v>
      </c>
      <c r="C39" s="22">
        <v>200000</v>
      </c>
      <c r="D39" s="23">
        <v>420</v>
      </c>
      <c r="E39" s="23" t="s">
        <v>102</v>
      </c>
      <c r="F39" s="21" t="s">
        <v>14</v>
      </c>
      <c r="G39" s="10" t="s">
        <v>92</v>
      </c>
      <c r="H39" s="65"/>
    </row>
    <row r="40" spans="1:9" ht="89.25" customHeight="1" x14ac:dyDescent="0.25">
      <c r="A40" s="20" t="s">
        <v>105</v>
      </c>
      <c r="B40" s="23" t="s">
        <v>106</v>
      </c>
      <c r="C40" s="22">
        <v>200000</v>
      </c>
      <c r="D40" s="23">
        <v>420</v>
      </c>
      <c r="E40" s="23" t="s">
        <v>102</v>
      </c>
      <c r="F40" s="21" t="s">
        <v>14</v>
      </c>
      <c r="G40" s="10" t="s">
        <v>92</v>
      </c>
      <c r="H40" s="7"/>
    </row>
    <row r="41" spans="1:9" ht="30" customHeight="1" x14ac:dyDescent="0.25">
      <c r="A41" s="20"/>
      <c r="B41" s="60" t="s">
        <v>57</v>
      </c>
      <c r="C41" s="61">
        <f>C14+C15+C16+C17+C18+C19+C20+C21+C22+C23+C24+C25+C26+C27+C28+C29+C30+C31+C32+C33+C34+C35+C36+C37+C38+C39+C40</f>
        <v>12020000</v>
      </c>
      <c r="D41" s="23"/>
      <c r="E41" s="23"/>
      <c r="F41" s="21"/>
      <c r="G41" s="10"/>
    </row>
    <row r="42" spans="1:9" ht="28.5" customHeight="1" x14ac:dyDescent="0.25">
      <c r="A42" s="85" t="s">
        <v>55</v>
      </c>
      <c r="B42" s="86"/>
      <c r="C42" s="86"/>
      <c r="D42" s="86"/>
      <c r="E42" s="86"/>
      <c r="F42" s="86"/>
      <c r="G42" s="87"/>
    </row>
    <row r="43" spans="1:9" ht="54.75" customHeight="1" x14ac:dyDescent="0.25">
      <c r="A43" s="20" t="s">
        <v>56</v>
      </c>
      <c r="B43" s="26" t="s">
        <v>75</v>
      </c>
      <c r="C43" s="28">
        <v>880000</v>
      </c>
      <c r="D43" s="27">
        <v>7000</v>
      </c>
      <c r="E43" s="23" t="s">
        <v>16</v>
      </c>
      <c r="F43" s="49" t="s">
        <v>18</v>
      </c>
      <c r="G43" s="10" t="s">
        <v>35</v>
      </c>
    </row>
    <row r="44" spans="1:9" ht="91.5" customHeight="1" x14ac:dyDescent="0.25">
      <c r="A44" s="20" t="s">
        <v>39</v>
      </c>
      <c r="B44" s="24" t="s">
        <v>15</v>
      </c>
      <c r="C44" s="22">
        <v>520000</v>
      </c>
      <c r="D44" s="23" t="s">
        <v>17</v>
      </c>
      <c r="E44" s="23" t="s">
        <v>16</v>
      </c>
      <c r="F44" s="21" t="s">
        <v>19</v>
      </c>
      <c r="G44" s="10" t="s">
        <v>35</v>
      </c>
    </row>
    <row r="45" spans="1:9" ht="18" customHeight="1" x14ac:dyDescent="0.25">
      <c r="A45" s="29"/>
      <c r="B45" s="19" t="s">
        <v>58</v>
      </c>
      <c r="C45" s="30">
        <f>SUM(C43:C44)</f>
        <v>1400000</v>
      </c>
      <c r="D45" s="30"/>
      <c r="E45" s="30"/>
      <c r="F45" s="62"/>
      <c r="G45" s="75"/>
    </row>
    <row r="46" spans="1:9" ht="19.5" customHeight="1" x14ac:dyDescent="0.25">
      <c r="A46" s="29"/>
      <c r="B46" s="19" t="s">
        <v>4</v>
      </c>
      <c r="C46" s="30">
        <f>C12+C41+C45</f>
        <v>16860500</v>
      </c>
      <c r="D46" s="30"/>
      <c r="E46" s="30"/>
      <c r="F46" s="62"/>
      <c r="G46" s="76"/>
    </row>
    <row r="47" spans="1:9" ht="0.75" customHeight="1" x14ac:dyDescent="0.3">
      <c r="A47" s="31"/>
      <c r="B47" s="32"/>
      <c r="C47" s="33"/>
      <c r="D47" s="34"/>
      <c r="E47" s="35"/>
      <c r="F47" s="54"/>
      <c r="G47" s="77"/>
    </row>
    <row r="48" spans="1:9" ht="24.75" customHeight="1" x14ac:dyDescent="0.3">
      <c r="A48" s="56" t="s">
        <v>10</v>
      </c>
      <c r="B48" s="55"/>
      <c r="C48" s="36"/>
      <c r="D48" s="88" t="s">
        <v>11</v>
      </c>
      <c r="E48" s="88"/>
      <c r="F48" s="88"/>
      <c r="G48" s="89"/>
    </row>
    <row r="49" spans="1:7" ht="12.75" customHeight="1" x14ac:dyDescent="0.25">
      <c r="A49" s="37"/>
      <c r="B49" s="38"/>
      <c r="C49" s="38"/>
      <c r="D49" s="39"/>
      <c r="E49" s="40"/>
      <c r="F49" s="41"/>
    </row>
    <row r="50" spans="1:7" ht="60" customHeight="1" x14ac:dyDescent="0.3">
      <c r="A50" s="78" t="s">
        <v>108</v>
      </c>
      <c r="B50" s="78"/>
      <c r="C50" s="42"/>
      <c r="D50" s="90" t="s">
        <v>94</v>
      </c>
      <c r="E50" s="90"/>
      <c r="F50" s="90"/>
      <c r="G50" s="89"/>
    </row>
    <row r="56" spans="1:7" x14ac:dyDescent="0.25">
      <c r="B56" s="8"/>
    </row>
    <row r="58" spans="1:7" x14ac:dyDescent="0.25">
      <c r="B58" s="8"/>
    </row>
  </sheetData>
  <mergeCells count="8">
    <mergeCell ref="A50:B50"/>
    <mergeCell ref="C1:D1"/>
    <mergeCell ref="A5:F5"/>
    <mergeCell ref="A3:F3"/>
    <mergeCell ref="C2:G2"/>
    <mergeCell ref="A42:G42"/>
    <mergeCell ref="D48:G48"/>
    <mergeCell ref="D50:G50"/>
  </mergeCells>
  <pageMargins left="0.25" right="0.25" top="0.75" bottom="0.75" header="0.3" footer="0.3"/>
  <pageSetup paperSize="9" scale="13"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2025-09-29T06:40:23Z</cp:lastPrinted>
  <dcterms:created xsi:type="dcterms:W3CDTF">2019-11-25T11:09:02Z</dcterms:created>
  <dcterms:modified xsi:type="dcterms:W3CDTF">2025-09-29T06:41:30Z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